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<sst xmlns="http://schemas.openxmlformats.org/spreadsheetml/2006/main" count="71" uniqueCount="47">
  <si>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</si>
  <si>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</si>
  <si>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</si>
  <si>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</si>
  <si>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</si>
  <si>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</si>
  <si>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</si>
  <si>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</si>
  <si>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</si>
  <si>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</si>
  <si>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</si>
  <si>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</si>
  <si>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</si>
  <si>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</si>
  <si>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</si>
  <si>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</si>
  <si>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</si>
  <si>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</si>
  <si>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</si>
  <si>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</si>
  <si>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</si>
  <si>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</si>
  <si>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</si>
  <si>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</si>
  <si>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</si>
  <si>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</si>
  <si>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</si>
  <si>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</si>
  <si>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</si>
  <si>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</si>
  <si>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</si>
  <si>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</si>
  <si>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</si>
  <si>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</si>
  <si>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</si>
  <si>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</si>
  <si>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</si>
  <si>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</si>
  <si>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</si>
  <si>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</si>
  <si>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</si>
  <si>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</si>
  <si>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</si>
  <si>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</si>
  <si>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SANTA ANA (a)</t>
  </si>
  <si>
    <t>Del 1 de Enero al 31 de Marzo de 2019 (b)</t>
  </si>
  <si>
    <t>FORMATO 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</si>
</sst>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E1" sqref="E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>
      <c r="E1" s="55" t="s">
        <v>46</v>
      </c>
    </row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4539377.869999999</v>
      </c>
      <c r="D9" s="8">
        <f>SUM(D10:D12)</f>
        <v>2901693.19</v>
      </c>
      <c r="E9" s="8">
        <f>SUM(E10:E12)</f>
        <v>2801696.03</v>
      </c>
    </row>
    <row r="10" spans="2:5" ht="12.75">
      <c r="B10" s="9" t="s">
        <v>9</v>
      </c>
      <c r="C10" s="6">
        <v>7790826.01</v>
      </c>
      <c r="D10" s="6">
        <v>2901693.19</v>
      </c>
      <c r="E10" s="6">
        <v>2801696.03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-3251448.14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56572688.27</v>
      </c>
      <c r="D14" s="8">
        <f>SUM(D15:D16)</f>
        <v>15145890.639999999</v>
      </c>
      <c r="E14" s="8">
        <f>SUM(E15:E16)</f>
        <v>14962085.530000001</v>
      </c>
    </row>
    <row r="15" spans="2:5" ht="12.75">
      <c r="B15" s="9" t="s">
        <v>12</v>
      </c>
      <c r="C15" s="6">
        <v>43954812.27</v>
      </c>
      <c r="D15" s="6">
        <v>12984613.62</v>
      </c>
      <c r="E15" s="6">
        <v>12912646.32</v>
      </c>
    </row>
    <row r="16" spans="2:5" ht="12.75">
      <c r="B16" s="9" t="s">
        <v>13</v>
      </c>
      <c r="C16" s="6">
        <v>12617876</v>
      </c>
      <c r="D16" s="6">
        <v>2161277.02</v>
      </c>
      <c r="E16" s="6">
        <v>2049439.21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-52033310.400000006</v>
      </c>
      <c r="D22" s="7">
        <f>D9-D14+D18</f>
        <v>-12244197.45</v>
      </c>
      <c r="E22" s="7">
        <f>E9-E14+E18</f>
        <v>-12160389.500000002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-48781862.260000005</v>
      </c>
      <c r="D24" s="7">
        <f>D22-D12</f>
        <v>-12244197.45</v>
      </c>
      <c r="E24" s="7">
        <f>E22-E12</f>
        <v>-12160389.500000002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-48781862.260000005</v>
      </c>
      <c r="D26" s="8">
        <f>D24-D18</f>
        <v>-12244197.45</v>
      </c>
      <c r="E26" s="8">
        <f>E24-E18</f>
        <v>-12160389.500000002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860596.07</v>
      </c>
      <c r="D31" s="7">
        <f>SUM(D32:D33)</f>
        <v>75861.81</v>
      </c>
      <c r="E31" s="7">
        <f>SUM(E32:E33)</f>
        <v>75861.81</v>
      </c>
    </row>
    <row r="32" spans="2:5" ht="12.75">
      <c r="B32" s="9" t="s">
        <v>24</v>
      </c>
      <c r="C32" s="6">
        <v>860596.07</v>
      </c>
      <c r="D32" s="10">
        <v>75861.81</v>
      </c>
      <c r="E32" s="10">
        <v>75861.81</v>
      </c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-49642458.330000006</v>
      </c>
      <c r="D35" s="8">
        <f>D26-D31</f>
        <v>-12320059.26</v>
      </c>
      <c r="E35" s="8">
        <f>E26-E31</f>
        <v>-12236251.310000002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3251448.14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3251448.14</v>
      </c>
      <c r="D45" s="26">
        <v>0</v>
      </c>
      <c r="E45" s="26">
        <v>0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-3251448.14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7790826.01</v>
      </c>
      <c r="D54" s="26">
        <f>D10</f>
        <v>2901693.19</v>
      </c>
      <c r="E54" s="26">
        <f>E10</f>
        <v>2801696.03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-3251448.14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3251448.14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43954812.27</v>
      </c>
      <c r="D60" s="22">
        <f>D15</f>
        <v>12984613.62</v>
      </c>
      <c r="E60" s="22">
        <f>E15</f>
        <v>12912646.32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-39415434.400000006</v>
      </c>
      <c r="D64" s="23">
        <f>D54+D56-D60+D62</f>
        <v>-10082920.43</v>
      </c>
      <c r="E64" s="23">
        <f>E54+E56-E60+E62</f>
        <v>-10110950.290000001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-36163986.260000005</v>
      </c>
      <c r="D66" s="23">
        <f>D64-D56</f>
        <v>-10082920.43</v>
      </c>
      <c r="E66" s="23">
        <f>E64-E56</f>
        <v>-10110950.290000001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12617876</v>
      </c>
      <c r="D78" s="22">
        <f>D16</f>
        <v>2161277.02</v>
      </c>
      <c r="E78" s="22">
        <f>E16</f>
        <v>2049439.21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-12617876</v>
      </c>
      <c r="D82" s="23">
        <f>D72+D74-D78+D80</f>
        <v>-2161277.02</v>
      </c>
      <c r="E82" s="23">
        <f>E72+E74-E78+E80</f>
        <v>-2049439.21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-12617876</v>
      </c>
      <c r="D84" s="23">
        <f>D82-D74</f>
        <v>-2161277.02</v>
      </c>
      <c r="E84" s="23">
        <f>E82-E74</f>
        <v>-2049439.21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Ruben Dario</cp:lastModifiedBy>
  <cp:lastPrinted>2016-12-20T19:32:28Z</cp:lastPrinted>
  <dcterms:created xsi:type="dcterms:W3CDTF">2016-10-11T20:00:09Z</dcterms:created>
  <dcterms:modified xsi:type="dcterms:W3CDTF">2019-04-23T21:07:16Z</dcterms:modified>
  <cp:category/>
  <cp:version/>
  <cp:contentType/>
  <cp:contentStatus/>
</cp:coreProperties>
</file>