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ma Vega\Desktop\anexos gaby\ANEXOS-LDF\"/>
    </mc:Choice>
  </mc:AlternateContent>
  <bookViews>
    <workbookView xWindow="-120" yWindow="-120" windowWidth="29040" windowHeight="15840"/>
  </bookViews>
  <sheets>
    <sheet name="FORMATO 6d" sheetId="1" r:id="rId1"/>
  </sheets>
  <definedNames>
    <definedName name="_xlnm.Print_Titles" localSheetId="0">'FORMATO 6d'!$1:$8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 s="1"/>
  <c r="F25" i="1" l="1"/>
  <c r="E25" i="1"/>
  <c r="F9" i="1" l="1"/>
  <c r="E9" i="1"/>
  <c r="D25" i="1"/>
  <c r="F37" i="1"/>
  <c r="E37" i="1"/>
  <c r="B25" i="1" l="1"/>
  <c r="D43" i="1" l="1"/>
  <c r="G43" i="1" s="1"/>
  <c r="D41" i="1"/>
  <c r="G41" i="1" s="1"/>
  <c r="D40" i="1"/>
  <c r="G40" i="1" s="1"/>
  <c r="D39" i="1"/>
  <c r="G39" i="1" s="1"/>
  <c r="G36" i="1"/>
  <c r="G33" i="1"/>
  <c r="G32" i="1"/>
  <c r="G29" i="1"/>
  <c r="G28" i="1"/>
  <c r="G27" i="1"/>
  <c r="C25" i="1"/>
  <c r="G23" i="1"/>
  <c r="G20" i="1"/>
  <c r="G18" i="1"/>
  <c r="G14" i="1"/>
  <c r="D13" i="1"/>
  <c r="D9" i="1" s="1"/>
  <c r="D37" i="1" s="1"/>
  <c r="G11" i="1"/>
  <c r="C9" i="1"/>
  <c r="B9" i="1"/>
  <c r="B45" i="1" s="1"/>
  <c r="C45" i="1" l="1"/>
  <c r="F45" i="1"/>
  <c r="G25" i="1"/>
  <c r="E45" i="1"/>
  <c r="G9" i="1"/>
  <c r="D45" i="1"/>
  <c r="G37" i="1"/>
  <c r="G13" i="1"/>
  <c r="B37" i="1"/>
  <c r="C37" i="1"/>
  <c r="G45" i="1" l="1"/>
</calcChain>
</file>

<file path=xl/sharedStrings.xml><?xml version="1.0" encoding="utf-8"?>
<sst xmlns="http://schemas.openxmlformats.org/spreadsheetml/2006/main" count="47" uniqueCount="34">
  <si>
    <t>CUENTA PUBLICA</t>
  </si>
  <si>
    <t>ESTADO ANALÍTICO DEL EJERCICIO DEL PRESUPUESTO DE EGRESOS DETALLADO</t>
  </si>
  <si>
    <t>CLASIFICACIÓN DE SERVICIOS PERSONALES POR CATEGORÍA LDF</t>
  </si>
  <si>
    <t>Formato 6 d)</t>
  </si>
  <si>
    <t>MUNICIPIO DE BACUM, SONORA</t>
  </si>
  <si>
    <t>Concepto (c)</t>
  </si>
  <si>
    <t>Egresos</t>
  </si>
  <si>
    <t>Subejercicio (e)</t>
  </si>
  <si>
    <t>Aprobado (d)</t>
  </si>
  <si>
    <t xml:space="preserve">Ampliaciones/(Reducciones) 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</si>
  <si>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</si>
  <si>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</si>
  <si>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</si>
  <si>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</si>
  <si>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</si>
  <si>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</si>
  <si>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</si>
  <si>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   c1) Personal Administrativo</t>
  </si>
  <si>
    <t xml:space="preserve">    c2) Personal Médico, Paramédico y afín</t>
  </si>
  <si>
    <t>D. Seguridad Pública</t>
  </si>
  <si>
    <t>E. Gastos asociados a la implementación de nuevas leyes federales o reformas a las mismas (E = e1 + e2)</t>
  </si>
  <si>
    <t xml:space="preserve">   e1) Nombre del Programa o Ley 1 </t>
  </si>
  <si>
    <t xml:space="preserve">   e2) Nombre del Programa o Ley 2</t>
  </si>
  <si>
    <t>F. Sentencias laborales definitivas</t>
  </si>
  <si>
    <t>II. Gasto Etiquetado (II=A+B+C+D+E+F)</t>
  </si>
  <si>
    <t xml:space="preserve">   c1) Personal Administrativo</t>
  </si>
  <si>
    <t xml:space="preserve">   c2) Personal Médico, Paramédico y afín</t>
  </si>
  <si>
    <t>III. Total del Gasto en Servicios Personales</t>
  </si>
  <si>
    <t>DECLARAMOS BAJO PROTESTA DE DECIR VERDAD QUE LOS ESTADOS FINANCIEROS Y SUS NOTAS SON RAZONABLEMENTE CORRECTOS Y SON PROPIEDAD DEL EMISOR.</t>
  </si>
  <si>
    <t>PRESIDENTE</t>
  </si>
  <si>
    <t>C. SERGE ENRIQUEZ TOLANO</t>
  </si>
  <si>
    <t>LIC. FRANCISCO JAVIER VALDEZ CLARK</t>
  </si>
  <si>
    <t>TESORER0</t>
  </si>
  <si>
    <t>PERÍODO DEL 1º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</si>
</sst>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7.5"/>
      <color rgb="FF000000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4" fillId="0" borderId="0"/>
  </cellStyleXfs>
  <cellXfs count="51">
    <xf numFmtId="0" fontId="0" fillId="0" borderId="0" xfId="0"/>
    <xf numFmtId="0" fontId="4" fillId="0" borderId="0" xfId="0" applyFont="1" applyFill="1"/>
    <xf numFmtId="0" fontId="3" fillId="0" borderId="0" xfId="0" applyFont="1"/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 wrapText="1"/>
    </xf>
    <xf numFmtId="4" fontId="8" fillId="0" borderId="9" xfId="1" applyNumberFormat="1" applyFont="1" applyBorder="1" applyAlignment="1">
      <alignment horizontal="right" vertical="center"/>
    </xf>
    <xf numFmtId="4" fontId="8" fillId="0" borderId="10" xfId="1" applyNumberFormat="1" applyFont="1" applyBorder="1" applyAlignment="1">
      <alignment horizontal="right" vertical="center"/>
    </xf>
    <xf numFmtId="0" fontId="0" fillId="0" borderId="11" xfId="0" applyBorder="1" applyAlignment="1">
      <alignment horizontal="justify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9" fillId="2" borderId="11" xfId="0" applyFont="1" applyFill="1" applyBorder="1" applyAlignment="1">
      <alignment horizontal="justify" vertical="center" wrapText="1"/>
    </xf>
    <xf numFmtId="4" fontId="8" fillId="0" borderId="12" xfId="1" applyNumberFormat="1" applyFont="1" applyBorder="1" applyAlignment="1">
      <alignment horizontal="right" vertical="center"/>
    </xf>
    <xf numFmtId="4" fontId="8" fillId="0" borderId="13" xfId="1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12" xfId="1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justify"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justify" vertical="center" wrapText="1"/>
    </xf>
    <xf numFmtId="4" fontId="12" fillId="0" borderId="12" xfId="0" applyNumberFormat="1" applyFont="1" applyFill="1" applyBorder="1" applyAlignment="1">
      <alignment horizontal="right" vertical="center"/>
    </xf>
    <xf numFmtId="4" fontId="12" fillId="0" borderId="13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justify" vertical="center" wrapText="1"/>
    </xf>
    <xf numFmtId="4" fontId="12" fillId="0" borderId="12" xfId="1" applyNumberFormat="1" applyFont="1" applyFill="1" applyBorder="1" applyAlignment="1">
      <alignment horizontal="right" vertical="center"/>
    </xf>
    <xf numFmtId="4" fontId="12" fillId="0" borderId="13" xfId="1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justify"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" fontId="15" fillId="0" borderId="0" xfId="2" applyNumberFormat="1" applyFont="1" applyAlignment="1">
      <alignment horizontal="center"/>
    </xf>
    <xf numFmtId="4" fontId="15" fillId="0" borderId="0" xfId="2" applyNumberFormat="1" applyFont="1"/>
    <xf numFmtId="4" fontId="15" fillId="0" borderId="0" xfId="2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16" fillId="0" borderId="17" xfId="0" applyFont="1" applyBorder="1" applyAlignment="1">
      <alignment horizontal="left" vertical="center" wrapText="1"/>
    </xf>
    <xf numFmtId="4" fontId="8" fillId="2" borderId="12" xfId="1" applyNumberFormat="1" applyFont="1" applyFill="1" applyBorder="1" applyAlignment="1">
      <alignment horizontal="right" vertical="center"/>
    </xf>
    <xf numFmtId="4" fontId="8" fillId="2" borderId="12" xfId="0" applyNumberFormat="1" applyFont="1" applyFill="1" applyBorder="1" applyAlignment="1">
      <alignment horizontal="right" vertical="center"/>
    </xf>
  </cellXfs>
  <cellStyles count="3">
    <cellStyle name="Millares 2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2"/>
  <sheetViews>
    <sheetView tabSelected="1" zoomScaleNormal="100" workbookViewId="0">
      <selection activeCell="A13" sqref="A13"/>
    </sheetView>
  </sheetViews>
  <sheetFormatPr baseColWidth="10" defaultColWidth="11.42578125" defaultRowHeight="14.25" x14ac:dyDescent="0.2"/>
  <cols>
    <col min="1" max="1" width="61" style="1" customWidth="1"/>
    <col min="2" max="2" width="13.7109375" style="1" customWidth="1"/>
    <col min="3" max="3" width="24.42578125" style="1" customWidth="1"/>
    <col min="4" max="7" width="13.7109375" style="1" customWidth="1"/>
    <col min="8" max="9" width="11.42578125" style="1"/>
    <col min="10" max="10" width="14.140625" style="47" bestFit="1" customWidth="1"/>
    <col min="11" max="11" width="14.140625" style="47" customWidth="1"/>
    <col min="12" max="12" width="14.140625" style="47" bestFit="1" customWidth="1"/>
    <col min="13" max="16384" width="11.42578125" style="1"/>
  </cols>
  <sheetData>
    <row r="1" spans="1:7" ht="13.9" customHeight="1" x14ac:dyDescent="0.25">
      <c r="A1" s="39" t="s">
        <v>0</v>
      </c>
      <c r="B1" s="39"/>
      <c r="C1" s="39"/>
      <c r="D1" s="39"/>
      <c r="E1" s="39"/>
      <c r="F1" s="39"/>
      <c r="G1" s="39"/>
    </row>
    <row r="2" spans="1:7" ht="15" x14ac:dyDescent="0.2">
      <c r="A2" s="40" t="s">
        <v>1</v>
      </c>
      <c r="B2" s="40"/>
      <c r="C2" s="40"/>
      <c r="D2" s="40"/>
      <c r="E2" s="40"/>
      <c r="F2" s="40"/>
      <c r="G2" s="40"/>
    </row>
    <row r="3" spans="1:7" ht="13.9" customHeight="1" x14ac:dyDescent="0.2">
      <c r="A3" s="40" t="s">
        <v>2</v>
      </c>
      <c r="B3" s="40"/>
      <c r="C3" s="40"/>
      <c r="D3" s="40"/>
      <c r="E3" s="40"/>
      <c r="F3" s="40"/>
      <c r="G3" s="40"/>
    </row>
    <row r="4" spans="1:7" ht="15" x14ac:dyDescent="0.2">
      <c r="A4" s="41" t="s">
        <v>3</v>
      </c>
      <c r="B4" s="41"/>
      <c r="C4" s="41"/>
      <c r="D4" s="41"/>
      <c r="E4" s="41"/>
      <c r="F4" s="41"/>
      <c r="G4" s="41"/>
    </row>
    <row r="5" spans="1:7" ht="15" x14ac:dyDescent="0.25">
      <c r="A5" s="2" t="s">
        <v>4</v>
      </c>
      <c r="B5" s="3"/>
      <c r="C5" s="3"/>
      <c r="D5" s="3"/>
      <c r="E5" s="3"/>
      <c r="F5" s="3"/>
      <c r="G5" s="3"/>
    </row>
    <row r="6" spans="1:7" ht="15.75" thickBot="1" x14ac:dyDescent="0.3">
      <c r="A6" s="2" t="s">
        <v>33</v>
      </c>
      <c r="B6" s="4"/>
      <c r="C6" s="4"/>
      <c r="D6" s="4"/>
      <c r="E6" s="4"/>
      <c r="F6" s="4"/>
      <c r="G6" s="4"/>
    </row>
    <row r="7" spans="1:7" ht="15.75" customHeight="1" thickTop="1" x14ac:dyDescent="0.25">
      <c r="A7" s="42" t="s">
        <v>5</v>
      </c>
      <c r="B7" s="44" t="s">
        <v>6</v>
      </c>
      <c r="C7" s="44"/>
      <c r="D7" s="44"/>
      <c r="E7" s="44"/>
      <c r="F7" s="44"/>
      <c r="G7" s="45" t="s">
        <v>7</v>
      </c>
    </row>
    <row r="8" spans="1:7" ht="15.75" customHeight="1" thickBot="1" x14ac:dyDescent="0.25">
      <c r="A8" s="43"/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46"/>
    </row>
    <row r="9" spans="1:7" ht="15" thickTop="1" x14ac:dyDescent="0.2">
      <c r="A9" s="6" t="s">
        <v>13</v>
      </c>
      <c r="B9" s="7">
        <f>+B11+B13+B14+B18+B20+B23</f>
        <v>35236091.229999997</v>
      </c>
      <c r="C9" s="7">
        <f>+C11+C13+C14+C18+C20+C23</f>
        <v>-2127734.13</v>
      </c>
      <c r="D9" s="7">
        <f>+D11+D13+D14+D18+D20+D23</f>
        <v>33108357.099999998</v>
      </c>
      <c r="E9" s="7">
        <f>E11</f>
        <v>33102536.27</v>
      </c>
      <c r="F9" s="7">
        <f>F11</f>
        <v>33102536.27</v>
      </c>
      <c r="G9" s="8">
        <f>+D9-E9</f>
        <v>5820.8299999982119</v>
      </c>
    </row>
    <row r="10" spans="1:7" ht="15" x14ac:dyDescent="0.2">
      <c r="A10" s="9"/>
      <c r="B10" s="10"/>
      <c r="C10" s="10"/>
      <c r="D10" s="10"/>
      <c r="E10" s="10"/>
      <c r="F10" s="10"/>
      <c r="G10" s="11"/>
    </row>
    <row r="11" spans="1:7" x14ac:dyDescent="0.2">
      <c r="A11" s="12" t="s">
        <v>14</v>
      </c>
      <c r="B11" s="13">
        <v>35236091.229999997</v>
      </c>
      <c r="C11" s="13">
        <f>-1996407.13-131327</f>
        <v>-2127734.13</v>
      </c>
      <c r="D11" s="13">
        <f>B11+C11</f>
        <v>33108357.099999998</v>
      </c>
      <c r="E11" s="49">
        <v>33102536.27</v>
      </c>
      <c r="F11" s="49">
        <v>33102536.27</v>
      </c>
      <c r="G11" s="14">
        <f>+D11-E11</f>
        <v>5820.8299999982119</v>
      </c>
    </row>
    <row r="12" spans="1:7" ht="15" x14ac:dyDescent="0.2">
      <c r="A12" s="9"/>
      <c r="B12" s="10"/>
      <c r="C12" s="10"/>
      <c r="D12" s="10"/>
      <c r="E12" s="10"/>
      <c r="F12" s="10"/>
      <c r="G12" s="11"/>
    </row>
    <row r="13" spans="1:7" x14ac:dyDescent="0.2">
      <c r="A13" s="15" t="s">
        <v>15</v>
      </c>
      <c r="B13" s="10"/>
      <c r="C13" s="10"/>
      <c r="D13" s="13">
        <f>B13+C13</f>
        <v>0</v>
      </c>
      <c r="E13" s="10"/>
      <c r="F13" s="10"/>
      <c r="G13" s="11">
        <f>+D13-E13</f>
        <v>0</v>
      </c>
    </row>
    <row r="14" spans="1:7" x14ac:dyDescent="0.2">
      <c r="A14" s="15" t="s">
        <v>16</v>
      </c>
      <c r="B14" s="10"/>
      <c r="C14" s="10"/>
      <c r="D14" s="10"/>
      <c r="E14" s="10"/>
      <c r="F14" s="10"/>
      <c r="G14" s="11">
        <f>+D14-E14</f>
        <v>0</v>
      </c>
    </row>
    <row r="15" spans="1:7" x14ac:dyDescent="0.2">
      <c r="A15" s="15" t="s">
        <v>17</v>
      </c>
      <c r="B15" s="10"/>
      <c r="C15" s="10"/>
      <c r="D15" s="10"/>
      <c r="E15" s="10"/>
      <c r="F15" s="10"/>
      <c r="G15" s="11"/>
    </row>
    <row r="16" spans="1:7" x14ac:dyDescent="0.2">
      <c r="A16" s="15" t="s">
        <v>18</v>
      </c>
      <c r="B16" s="10"/>
      <c r="C16" s="10"/>
      <c r="D16" s="10"/>
      <c r="E16" s="10"/>
      <c r="F16" s="10"/>
      <c r="G16" s="11"/>
    </row>
    <row r="17" spans="1:7" ht="15" x14ac:dyDescent="0.2">
      <c r="A17" s="9"/>
      <c r="B17" s="10"/>
      <c r="C17" s="10"/>
      <c r="D17" s="10"/>
      <c r="E17" s="10"/>
      <c r="F17" s="10"/>
      <c r="G17" s="11"/>
    </row>
    <row r="18" spans="1:7" x14ac:dyDescent="0.2">
      <c r="A18" s="12" t="s">
        <v>19</v>
      </c>
      <c r="B18" s="13"/>
      <c r="C18" s="13"/>
      <c r="D18" s="13"/>
      <c r="E18" s="13"/>
      <c r="F18" s="13"/>
      <c r="G18" s="14">
        <f>+D18-E18</f>
        <v>0</v>
      </c>
    </row>
    <row r="19" spans="1:7" ht="15" x14ac:dyDescent="0.2">
      <c r="A19" s="9"/>
      <c r="B19" s="10"/>
      <c r="C19" s="10"/>
      <c r="D19" s="10"/>
      <c r="E19" s="10"/>
      <c r="F19" s="10"/>
      <c r="G19" s="11"/>
    </row>
    <row r="20" spans="1:7" ht="19.5" x14ac:dyDescent="0.2">
      <c r="A20" s="15" t="s">
        <v>20</v>
      </c>
      <c r="B20" s="10"/>
      <c r="C20" s="10"/>
      <c r="D20" s="10"/>
      <c r="E20" s="10"/>
      <c r="F20" s="10"/>
      <c r="G20" s="11">
        <f>+D20-E20</f>
        <v>0</v>
      </c>
    </row>
    <row r="21" spans="1:7" x14ac:dyDescent="0.2">
      <c r="A21" s="15" t="s">
        <v>21</v>
      </c>
      <c r="B21" s="10"/>
      <c r="C21" s="10"/>
      <c r="D21" s="10"/>
      <c r="E21" s="10"/>
      <c r="F21" s="10"/>
      <c r="G21" s="11"/>
    </row>
    <row r="22" spans="1:7" x14ac:dyDescent="0.2">
      <c r="A22" s="15" t="s">
        <v>22</v>
      </c>
      <c r="B22" s="10"/>
      <c r="C22" s="10"/>
      <c r="D22" s="10"/>
      <c r="E22" s="10"/>
      <c r="F22" s="10"/>
      <c r="G22" s="11"/>
    </row>
    <row r="23" spans="1:7" x14ac:dyDescent="0.2">
      <c r="A23" s="15" t="s">
        <v>23</v>
      </c>
      <c r="B23" s="10"/>
      <c r="C23" s="10"/>
      <c r="D23" s="10"/>
      <c r="E23" s="10"/>
      <c r="F23" s="10"/>
      <c r="G23" s="11">
        <f>+D23-E23</f>
        <v>0</v>
      </c>
    </row>
    <row r="24" spans="1:7" ht="15" x14ac:dyDescent="0.2">
      <c r="A24" s="9"/>
      <c r="B24" s="10"/>
      <c r="C24" s="10"/>
      <c r="D24" s="10"/>
      <c r="E24" s="10"/>
      <c r="F24" s="10"/>
      <c r="G24" s="11"/>
    </row>
    <row r="25" spans="1:7" x14ac:dyDescent="0.2">
      <c r="A25" s="16" t="s">
        <v>24</v>
      </c>
      <c r="B25" s="10">
        <f>+B27+B28+B29+B32+B33+B36</f>
        <v>15541660</v>
      </c>
      <c r="C25" s="10">
        <f>+C27+C28+C29+C32+C33+C36</f>
        <v>131327</v>
      </c>
      <c r="D25" s="10">
        <f>+D27+D28+D29+D32+D33+D36</f>
        <v>15672987</v>
      </c>
      <c r="E25" s="10">
        <f>E32</f>
        <v>15739497.939999999</v>
      </c>
      <c r="F25" s="10">
        <f>F32</f>
        <v>15739497.939999999</v>
      </c>
      <c r="G25" s="11">
        <f>+D25-E25</f>
        <v>-66510.939999999478</v>
      </c>
    </row>
    <row r="26" spans="1:7" ht="15" x14ac:dyDescent="0.2">
      <c r="A26" s="9"/>
      <c r="B26" s="10"/>
      <c r="C26" s="10"/>
      <c r="D26" s="10"/>
      <c r="E26" s="10"/>
      <c r="F26" s="10"/>
      <c r="G26" s="11"/>
    </row>
    <row r="27" spans="1:7" x14ac:dyDescent="0.2">
      <c r="A27" s="15" t="s">
        <v>14</v>
      </c>
      <c r="B27" s="10"/>
      <c r="C27" s="10"/>
      <c r="D27" s="10"/>
      <c r="E27" s="10"/>
      <c r="F27" s="10"/>
      <c r="G27" s="11">
        <f>+D27-E27</f>
        <v>0</v>
      </c>
    </row>
    <row r="28" spans="1:7" x14ac:dyDescent="0.2">
      <c r="A28" s="15" t="s">
        <v>15</v>
      </c>
      <c r="B28" s="10"/>
      <c r="C28" s="10"/>
      <c r="D28" s="10"/>
      <c r="E28" s="10"/>
      <c r="F28" s="10"/>
      <c r="G28" s="11">
        <f>+D28-E28</f>
        <v>0</v>
      </c>
    </row>
    <row r="29" spans="1:7" x14ac:dyDescent="0.2">
      <c r="A29" s="15" t="s">
        <v>16</v>
      </c>
      <c r="B29" s="10"/>
      <c r="C29" s="10"/>
      <c r="D29" s="10"/>
      <c r="E29" s="10"/>
      <c r="F29" s="10"/>
      <c r="G29" s="11">
        <f>+D29-E29</f>
        <v>0</v>
      </c>
    </row>
    <row r="30" spans="1:7" x14ac:dyDescent="0.2">
      <c r="A30" s="15" t="s">
        <v>25</v>
      </c>
      <c r="B30" s="10"/>
      <c r="C30" s="10"/>
      <c r="D30" s="10"/>
      <c r="E30" s="10"/>
      <c r="F30" s="10"/>
      <c r="G30" s="11"/>
    </row>
    <row r="31" spans="1:7" x14ac:dyDescent="0.2">
      <c r="A31" s="15" t="s">
        <v>26</v>
      </c>
      <c r="B31" s="10"/>
      <c r="C31" s="10"/>
      <c r="D31" s="10"/>
      <c r="E31" s="10"/>
      <c r="F31" s="10"/>
      <c r="G31" s="11"/>
    </row>
    <row r="32" spans="1:7" x14ac:dyDescent="0.2">
      <c r="A32" s="12" t="s">
        <v>19</v>
      </c>
      <c r="B32" s="10">
        <v>15541660</v>
      </c>
      <c r="C32" s="10">
        <v>131327</v>
      </c>
      <c r="D32" s="10">
        <v>15672987</v>
      </c>
      <c r="E32" s="50">
        <v>15739497.939999999</v>
      </c>
      <c r="F32" s="50">
        <v>15739497.939999999</v>
      </c>
      <c r="G32" s="11">
        <f>+D32-E32</f>
        <v>-66510.939999999478</v>
      </c>
    </row>
    <row r="33" spans="1:7" ht="19.5" x14ac:dyDescent="0.2">
      <c r="A33" s="15" t="s">
        <v>20</v>
      </c>
      <c r="B33" s="10"/>
      <c r="C33" s="10"/>
      <c r="D33" s="10"/>
      <c r="E33" s="10"/>
      <c r="F33" s="10"/>
      <c r="G33" s="11">
        <f>+D33-E33</f>
        <v>0</v>
      </c>
    </row>
    <row r="34" spans="1:7" x14ac:dyDescent="0.2">
      <c r="A34" s="15" t="s">
        <v>21</v>
      </c>
      <c r="B34" s="10"/>
      <c r="C34" s="10"/>
      <c r="D34" s="10"/>
      <c r="E34" s="10"/>
      <c r="F34" s="10"/>
      <c r="G34" s="11"/>
    </row>
    <row r="35" spans="1:7" x14ac:dyDescent="0.2">
      <c r="A35" s="15" t="s">
        <v>22</v>
      </c>
      <c r="B35" s="10"/>
      <c r="C35" s="10"/>
      <c r="D35" s="10"/>
      <c r="E35" s="10"/>
      <c r="F35" s="10"/>
      <c r="G35" s="11"/>
    </row>
    <row r="36" spans="1:7" x14ac:dyDescent="0.2">
      <c r="A36" s="15" t="s">
        <v>23</v>
      </c>
      <c r="B36" s="10"/>
      <c r="C36" s="10"/>
      <c r="D36" s="10"/>
      <c r="E36" s="10"/>
      <c r="F36" s="10"/>
      <c r="G36" s="11">
        <f>+D36-E36</f>
        <v>0</v>
      </c>
    </row>
    <row r="37" spans="1:7" x14ac:dyDescent="0.2">
      <c r="A37" s="16" t="s">
        <v>27</v>
      </c>
      <c r="B37" s="13">
        <f>+B9+B25</f>
        <v>50777751.229999997</v>
      </c>
      <c r="C37" s="13">
        <f>+C9+C25</f>
        <v>-1996407.13</v>
      </c>
      <c r="D37" s="13">
        <f>+D9+D25</f>
        <v>48781344.099999994</v>
      </c>
      <c r="E37" s="13">
        <f>+E9+E25</f>
        <v>48842034.210000001</v>
      </c>
      <c r="F37" s="13">
        <f>+F9+F25</f>
        <v>48842034.210000001</v>
      </c>
      <c r="G37" s="14">
        <f>+D37-E37</f>
        <v>-60690.110000006855</v>
      </c>
    </row>
    <row r="38" spans="1:7" ht="12" customHeight="1" x14ac:dyDescent="0.2">
      <c r="A38" s="16"/>
      <c r="B38" s="10"/>
      <c r="C38" s="10"/>
      <c r="D38" s="10"/>
      <c r="E38" s="10"/>
      <c r="F38" s="10"/>
      <c r="G38" s="11"/>
    </row>
    <row r="39" spans="1:7" ht="24" x14ac:dyDescent="0.2">
      <c r="A39" s="17" t="s">
        <v>20</v>
      </c>
      <c r="B39" s="18">
        <v>0</v>
      </c>
      <c r="C39" s="18">
        <v>0</v>
      </c>
      <c r="D39" s="19">
        <f>+B39+C39</f>
        <v>0</v>
      </c>
      <c r="E39" s="18">
        <v>0</v>
      </c>
      <c r="F39" s="18">
        <v>0</v>
      </c>
      <c r="G39" s="20">
        <f>+D39-E39</f>
        <v>0</v>
      </c>
    </row>
    <row r="40" spans="1:7" x14ac:dyDescent="0.2">
      <c r="A40" s="17" t="s">
        <v>21</v>
      </c>
      <c r="B40" s="18">
        <v>0</v>
      </c>
      <c r="C40" s="18">
        <v>0</v>
      </c>
      <c r="D40" s="19">
        <f>+B40+C40</f>
        <v>0</v>
      </c>
      <c r="E40" s="18">
        <v>0</v>
      </c>
      <c r="F40" s="18">
        <v>0</v>
      </c>
      <c r="G40" s="20">
        <f>+D40-E40</f>
        <v>0</v>
      </c>
    </row>
    <row r="41" spans="1:7" x14ac:dyDescent="0.2">
      <c r="A41" s="17" t="s">
        <v>22</v>
      </c>
      <c r="B41" s="18">
        <v>0</v>
      </c>
      <c r="C41" s="18">
        <v>0</v>
      </c>
      <c r="D41" s="19">
        <f>+B41+C41</f>
        <v>0</v>
      </c>
      <c r="E41" s="18">
        <v>0</v>
      </c>
      <c r="F41" s="18">
        <v>0</v>
      </c>
      <c r="G41" s="20">
        <f>+D41-E41</f>
        <v>0</v>
      </c>
    </row>
    <row r="42" spans="1:7" ht="12" customHeight="1" thickBot="1" x14ac:dyDescent="0.25">
      <c r="A42" s="21"/>
      <c r="B42" s="22"/>
      <c r="C42" s="22"/>
      <c r="D42" s="22"/>
      <c r="E42" s="22"/>
      <c r="F42" s="22"/>
      <c r="G42" s="23"/>
    </row>
    <row r="43" spans="1:7" ht="15" thickTop="1" x14ac:dyDescent="0.2">
      <c r="A43" s="17" t="s">
        <v>23</v>
      </c>
      <c r="B43" s="18">
        <v>0</v>
      </c>
      <c r="C43" s="18">
        <v>0</v>
      </c>
      <c r="D43" s="19">
        <f>+B43+C43</f>
        <v>0</v>
      </c>
      <c r="E43" s="18">
        <v>0</v>
      </c>
      <c r="F43" s="18">
        <v>0</v>
      </c>
      <c r="G43" s="20">
        <f>+D43-E43</f>
        <v>0</v>
      </c>
    </row>
    <row r="44" spans="1:7" ht="12" customHeight="1" x14ac:dyDescent="0.2">
      <c r="A44" s="24"/>
      <c r="B44" s="25"/>
      <c r="C44" s="25"/>
      <c r="D44" s="25"/>
      <c r="E44" s="25"/>
      <c r="F44" s="25"/>
      <c r="G44" s="26"/>
    </row>
    <row r="45" spans="1:7" x14ac:dyDescent="0.2">
      <c r="A45" s="27" t="s">
        <v>27</v>
      </c>
      <c r="B45" s="28">
        <f>+B9+B25</f>
        <v>50777751.229999997</v>
      </c>
      <c r="C45" s="28">
        <f>+C9+C25</f>
        <v>-1996407.13</v>
      </c>
      <c r="D45" s="28">
        <f>+D9+D25</f>
        <v>48781344.099999994</v>
      </c>
      <c r="E45" s="28">
        <f>+E9+E25</f>
        <v>48842034.210000001</v>
      </c>
      <c r="F45" s="28">
        <f>+F9+F25</f>
        <v>48842034.210000001</v>
      </c>
      <c r="G45" s="29">
        <f>+D45-E45</f>
        <v>-60690.110000006855</v>
      </c>
    </row>
    <row r="46" spans="1:7" ht="12" customHeight="1" thickBot="1" x14ac:dyDescent="0.25">
      <c r="A46" s="30"/>
      <c r="B46" s="31"/>
      <c r="C46" s="31"/>
      <c r="D46" s="31"/>
      <c r="E46" s="31"/>
      <c r="F46" s="31"/>
      <c r="G46" s="32"/>
    </row>
    <row r="47" spans="1:7" ht="15" thickTop="1" x14ac:dyDescent="0.2">
      <c r="A47" s="48" t="s">
        <v>28</v>
      </c>
      <c r="B47" s="48"/>
      <c r="C47" s="48"/>
      <c r="D47" s="48"/>
      <c r="E47" s="48"/>
      <c r="F47" s="48"/>
      <c r="G47" s="48"/>
    </row>
    <row r="48" spans="1:7" x14ac:dyDescent="0.2">
      <c r="A48" s="33"/>
      <c r="B48" s="33"/>
      <c r="C48" s="33"/>
      <c r="D48" s="33"/>
      <c r="E48" s="33"/>
      <c r="F48" s="33"/>
      <c r="G48" s="33"/>
    </row>
    <row r="49" spans="1:7" x14ac:dyDescent="0.2">
      <c r="A49" s="33"/>
      <c r="B49" s="33"/>
      <c r="C49" s="33"/>
      <c r="D49" s="33"/>
      <c r="E49" s="33"/>
      <c r="F49" s="33"/>
      <c r="G49" s="33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 s="34" t="s">
        <v>30</v>
      </c>
      <c r="B51" s="35"/>
      <c r="C51" s="36"/>
      <c r="D51" s="34" t="s">
        <v>31</v>
      </c>
      <c r="E51" s="37"/>
      <c r="F51"/>
      <c r="G51" s="38"/>
    </row>
    <row r="52" spans="1:7" ht="15" x14ac:dyDescent="0.25">
      <c r="A52" s="34" t="s">
        <v>29</v>
      </c>
      <c r="B52" s="35"/>
      <c r="C52" s="36"/>
      <c r="D52" s="34" t="s">
        <v>32</v>
      </c>
      <c r="E52" s="37"/>
      <c r="F52"/>
      <c r="G52" s="38"/>
    </row>
  </sheetData>
  <mergeCells count="8">
    <mergeCell ref="A47:G47"/>
    <mergeCell ref="A1:G1"/>
    <mergeCell ref="A2:G2"/>
    <mergeCell ref="A3:G3"/>
    <mergeCell ref="A4:G4"/>
    <mergeCell ref="A7:A8"/>
    <mergeCell ref="B7:F7"/>
    <mergeCell ref="G7:G8"/>
  </mergeCells>
  <printOptions horizontalCentered="1"/>
  <pageMargins left="0" right="0" top="0.59055118110236227" bottom="0.59055118110236227" header="0" footer="0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</vt:lpstr>
      <vt:lpstr>'FORMATO 6d'!Títulos_a_imprimir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Alma Vega</cp:lastModifiedBy>
  <dcterms:created xsi:type="dcterms:W3CDTF">2021-08-14T18:43:01Z</dcterms:created>
  <dcterms:modified xsi:type="dcterms:W3CDTF">2022-02-09T17:59:26Z</dcterms:modified>
</cp:coreProperties>
</file>